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parish clerk\Documents\Addingham Parish Council\Finance\Budget and Precept 2017-18\"/>
    </mc:Choice>
  </mc:AlternateContent>
  <bookViews>
    <workbookView xWindow="0" yWindow="0" windowWidth="15348" windowHeight="4632"/>
  </bookViews>
  <sheets>
    <sheet name="Sheet1" sheetId="1" r:id="rId1"/>
  </sheets>
  <definedNames>
    <definedName name="OLE_LINK1" localSheetId="0">Sheet1!$A$1</definedName>
    <definedName name="_xlnm.Print_Area" localSheetId="0">Sheet1!$A$1:$F$43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35" i="1" l="1"/>
  <c r="B35" i="1"/>
  <c r="C35" i="1"/>
  <c r="A35" i="1"/>
  <c r="B13" i="1"/>
  <c r="C13" i="1"/>
  <c r="A13" i="1"/>
  <c r="A38" i="1" l="1"/>
  <c r="C38" i="1"/>
  <c r="E40" i="1"/>
  <c r="E42" i="1" s="1"/>
</calcChain>
</file>

<file path=xl/sharedStrings.xml><?xml version="1.0" encoding="utf-8"?>
<sst xmlns="http://schemas.openxmlformats.org/spreadsheetml/2006/main" count="45" uniqueCount="43">
  <si>
    <t>Receipts</t>
  </si>
  <si>
    <t>VAT repayment</t>
  </si>
  <si>
    <t>Payments</t>
  </si>
  <si>
    <t>Outturn £</t>
  </si>
  <si>
    <t>Budget £</t>
  </si>
  <si>
    <t>2016/17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</si>
  <si>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</si>
  <si>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</si>
  <si>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</si>
  <si>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</si>
  <si>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</si>
  <si>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</si>
  <si>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2017/18</t>
  </si>
  <si>
    <t>2015/2016</t>
  </si>
  <si>
    <t>Addingham Parish Council - Budget Statement 2017</t>
  </si>
  <si>
    <t xml:space="preserve">Precept </t>
  </si>
  <si>
    <t>Council tax support grant</t>
  </si>
  <si>
    <t>Rents</t>
  </si>
  <si>
    <t>Sales</t>
  </si>
  <si>
    <t>Old school lettings</t>
  </si>
  <si>
    <t>General admin</t>
  </si>
  <si>
    <t>Salaries and contractor</t>
  </si>
  <si>
    <t>Insurance</t>
  </si>
  <si>
    <t>Professional fees</t>
  </si>
  <si>
    <t>Old School</t>
  </si>
  <si>
    <t>Pavilion</t>
  </si>
  <si>
    <t>Toilets</t>
  </si>
  <si>
    <t>Maintenance - other</t>
  </si>
  <si>
    <t>Tourism</t>
  </si>
  <si>
    <t>Events and celebrations</t>
  </si>
  <si>
    <t>Neighbourhood Plan</t>
  </si>
  <si>
    <t>s.137 payments</t>
  </si>
  <si>
    <t>Grants/contributions</t>
  </si>
  <si>
    <t>Repayments</t>
  </si>
  <si>
    <t>General contingency</t>
  </si>
  <si>
    <t>Interest</t>
  </si>
  <si>
    <t>Grants/Donations - other</t>
  </si>
  <si>
    <t>Neighbourhood Plan Grant</t>
  </si>
  <si>
    <t>Capital expenditure/receipts</t>
  </si>
  <si>
    <r>
      <t xml:space="preserve"> </t>
    </r>
    <r>
      <rPr>
        <i/>
        <sz val="10"/>
        <color theme="1"/>
        <rFont val="Times New Roman"/>
        <family val="1"/>
      </rPr>
      <t>for qualification</t>
    </r>
  </si>
  <si>
    <t>Allotments and land rents</t>
  </si>
  <si>
    <t>Nature Reserve</t>
  </si>
  <si>
    <t>Emergency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</si>
</sst>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70C0"/>
      <name val="Calibri"/>
      <family val="2"/>
      <scheme val="minor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8" fillId="0" borderId="0" xfId="0" applyFont="1"/>
    <xf numFmtId="43" fontId="8" fillId="0" borderId="0" xfId="1" applyFont="1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43" fontId="9" fillId="0" borderId="0" xfId="1" applyFont="1"/>
    <xf numFmtId="43" fontId="4" fillId="0" borderId="0" xfId="1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="150" zoomScaleNormal="150" workbookViewId="0">
      <selection activeCell="J11" sqref="J11"/>
    </sheetView>
  </sheetViews>
  <sheetFormatPr defaultRowHeight="14.4" x14ac:dyDescent="0.3"/>
  <cols>
    <col min="1" max="1" width="15" customWidth="1"/>
    <col min="2" max="2" width="12" customWidth="1"/>
    <col min="3" max="3" width="18.88671875" customWidth="1"/>
    <col min="4" max="4" width="25.6640625" customWidth="1"/>
    <col min="5" max="5" width="13.109375" customWidth="1"/>
    <col min="6" max="6" width="3.44140625" customWidth="1"/>
    <col min="7" max="7" width="9.5546875" bestFit="1" customWidth="1"/>
  </cols>
  <sheetData>
    <row r="1" spans="1:18" x14ac:dyDescent="0.3">
      <c r="A1" t="s">
        <v>14</v>
      </c>
    </row>
    <row r="2" spans="1:18" x14ac:dyDescent="0.3">
      <c r="A2" t="s">
        <v>13</v>
      </c>
      <c r="B2" t="s">
        <v>5</v>
      </c>
      <c r="C2" t="s">
        <v>5</v>
      </c>
      <c r="E2" t="s">
        <v>12</v>
      </c>
    </row>
    <row r="3" spans="1:18" x14ac:dyDescent="0.3">
      <c r="A3" s="4" t="s">
        <v>3</v>
      </c>
      <c r="B3" s="4" t="s">
        <v>4</v>
      </c>
      <c r="C3" s="4" t="s">
        <v>10</v>
      </c>
      <c r="D3" s="3" t="s">
        <v>0</v>
      </c>
      <c r="E3" s="4" t="s">
        <v>4</v>
      </c>
      <c r="G3" s="17"/>
    </row>
    <row r="4" spans="1:18" ht="15.6" x14ac:dyDescent="0.3">
      <c r="A4" s="1">
        <v>40775</v>
      </c>
      <c r="B4">
        <v>45263</v>
      </c>
      <c r="C4" s="1">
        <v>45263</v>
      </c>
      <c r="D4" t="s">
        <v>15</v>
      </c>
      <c r="K4" s="5"/>
      <c r="L4" s="5"/>
      <c r="N4" s="5"/>
    </row>
    <row r="5" spans="1:18" ht="15.6" x14ac:dyDescent="0.3">
      <c r="A5" s="1">
        <v>2190</v>
      </c>
      <c r="B5">
        <v>2033</v>
      </c>
      <c r="C5" s="1">
        <v>2033</v>
      </c>
      <c r="D5" t="s">
        <v>16</v>
      </c>
      <c r="E5">
        <v>2362</v>
      </c>
      <c r="K5" s="5"/>
      <c r="L5" s="5"/>
      <c r="N5" s="5"/>
    </row>
    <row r="6" spans="1:18" ht="15.6" x14ac:dyDescent="0.3">
      <c r="A6">
        <v>0</v>
      </c>
      <c r="B6">
        <v>0</v>
      </c>
      <c r="C6" s="1">
        <v>2000</v>
      </c>
      <c r="D6" t="s">
        <v>36</v>
      </c>
      <c r="E6">
        <v>2000</v>
      </c>
      <c r="G6" s="13"/>
      <c r="K6" s="5"/>
      <c r="L6" s="5"/>
      <c r="N6" s="6"/>
    </row>
    <row r="7" spans="1:18" ht="15.6" x14ac:dyDescent="0.3">
      <c r="A7" s="1">
        <v>712.18</v>
      </c>
      <c r="B7">
        <v>8000</v>
      </c>
      <c r="C7" s="1">
        <v>5400</v>
      </c>
      <c r="D7" t="s">
        <v>37</v>
      </c>
      <c r="E7">
        <v>9000</v>
      </c>
      <c r="K7" s="5"/>
      <c r="R7" s="6"/>
    </row>
    <row r="8" spans="1:18" ht="15.6" x14ac:dyDescent="0.3">
      <c r="A8" s="1">
        <v>4850.84</v>
      </c>
      <c r="B8">
        <v>0</v>
      </c>
      <c r="C8" s="1">
        <v>2000</v>
      </c>
      <c r="D8" t="s">
        <v>1</v>
      </c>
      <c r="E8">
        <v>2000</v>
      </c>
      <c r="K8" s="7"/>
    </row>
    <row r="9" spans="1:18" ht="15.6" x14ac:dyDescent="0.3">
      <c r="A9" s="1">
        <v>3669.35</v>
      </c>
      <c r="B9">
        <v>3300</v>
      </c>
      <c r="C9" s="1">
        <v>3000</v>
      </c>
      <c r="D9" t="s">
        <v>17</v>
      </c>
      <c r="E9">
        <v>3000</v>
      </c>
      <c r="K9" s="7"/>
    </row>
    <row r="10" spans="1:18" ht="15.6" x14ac:dyDescent="0.3">
      <c r="A10" s="1">
        <v>584</v>
      </c>
      <c r="B10">
        <v>150</v>
      </c>
      <c r="C10" s="1">
        <v>160</v>
      </c>
      <c r="D10" t="s">
        <v>19</v>
      </c>
      <c r="E10">
        <v>150</v>
      </c>
      <c r="G10" s="13"/>
      <c r="K10" s="8"/>
    </row>
    <row r="11" spans="1:18" ht="15.6" x14ac:dyDescent="0.3">
      <c r="A11" s="1">
        <v>255</v>
      </c>
      <c r="B11">
        <v>250</v>
      </c>
      <c r="C11" s="1">
        <v>0</v>
      </c>
      <c r="D11" t="s">
        <v>18</v>
      </c>
      <c r="E11">
        <v>200</v>
      </c>
      <c r="G11" s="13"/>
      <c r="K11" s="8"/>
    </row>
    <row r="12" spans="1:18" ht="15.6" x14ac:dyDescent="0.3">
      <c r="A12" s="1">
        <v>8</v>
      </c>
      <c r="B12">
        <v>16</v>
      </c>
      <c r="C12" s="1">
        <v>0</v>
      </c>
      <c r="D12" t="s">
        <v>35</v>
      </c>
      <c r="E12">
        <v>0</v>
      </c>
      <c r="K12" s="7"/>
    </row>
    <row r="13" spans="1:18" ht="15.6" x14ac:dyDescent="0.3">
      <c r="A13" s="2">
        <f>SUM(A4:A12)</f>
        <v>53044.37</v>
      </c>
      <c r="B13" s="10">
        <f>SUM(B4:B12)</f>
        <v>59012</v>
      </c>
      <c r="C13" s="2">
        <f>SUM(C4:C12)</f>
        <v>59856</v>
      </c>
      <c r="E13" s="10">
        <f>SUM(E5:E12)</f>
        <v>18712</v>
      </c>
      <c r="K13" s="5"/>
      <c r="L13" s="5"/>
      <c r="N13" s="5"/>
    </row>
    <row r="14" spans="1:18" ht="15.6" x14ac:dyDescent="0.3">
      <c r="B14" s="3"/>
      <c r="D14" s="3" t="s">
        <v>2</v>
      </c>
      <c r="K14" s="5"/>
      <c r="L14" s="5"/>
      <c r="O14" s="5"/>
    </row>
    <row r="15" spans="1:18" ht="15.6" x14ac:dyDescent="0.3">
      <c r="A15" s="1">
        <v>3722.84</v>
      </c>
      <c r="B15">
        <v>1000</v>
      </c>
      <c r="C15" s="1">
        <v>1200</v>
      </c>
      <c r="D15" t="s">
        <v>20</v>
      </c>
      <c r="E15">
        <v>2000</v>
      </c>
      <c r="G15" s="13"/>
      <c r="K15" s="5"/>
      <c r="L15" s="5"/>
      <c r="M15" s="5"/>
    </row>
    <row r="16" spans="1:18" ht="15.6" x14ac:dyDescent="0.3">
      <c r="A16" s="1">
        <v>26779.24</v>
      </c>
      <c r="B16">
        <v>27000</v>
      </c>
      <c r="C16" s="1">
        <v>27000</v>
      </c>
      <c r="D16" t="s">
        <v>21</v>
      </c>
      <c r="E16">
        <v>30000</v>
      </c>
      <c r="G16" s="13"/>
      <c r="K16" s="5"/>
      <c r="L16" s="5"/>
    </row>
    <row r="17" spans="1:18" ht="15.6" x14ac:dyDescent="0.3">
      <c r="A17" s="1">
        <v>2175.52</v>
      </c>
      <c r="B17">
        <v>2000</v>
      </c>
      <c r="C17" s="1">
        <v>2000</v>
      </c>
      <c r="D17" t="s">
        <v>22</v>
      </c>
      <c r="E17">
        <v>2000</v>
      </c>
      <c r="K17" s="14"/>
      <c r="L17" s="5" t="s">
        <v>39</v>
      </c>
      <c r="N17" s="5"/>
    </row>
    <row r="18" spans="1:18" ht="15.6" x14ac:dyDescent="0.3">
      <c r="A18" s="1">
        <v>1295</v>
      </c>
      <c r="B18">
        <v>1250</v>
      </c>
      <c r="C18" s="1">
        <v>1000</v>
      </c>
      <c r="D18" t="s">
        <v>9</v>
      </c>
      <c r="E18">
        <v>900</v>
      </c>
      <c r="G18" s="13"/>
      <c r="J18" s="1"/>
      <c r="K18" s="5"/>
      <c r="L18" s="5"/>
      <c r="O18" s="5"/>
    </row>
    <row r="19" spans="1:18" ht="15.6" x14ac:dyDescent="0.3">
      <c r="A19" s="1">
        <v>90</v>
      </c>
      <c r="B19">
        <v>500</v>
      </c>
      <c r="C19" s="1">
        <v>500</v>
      </c>
      <c r="D19" t="s">
        <v>6</v>
      </c>
      <c r="E19">
        <v>500</v>
      </c>
      <c r="K19" s="5"/>
      <c r="L19" s="5"/>
    </row>
    <row r="20" spans="1:18" ht="15.6" x14ac:dyDescent="0.3">
      <c r="A20" s="1">
        <v>1621</v>
      </c>
      <c r="B20">
        <v>1500</v>
      </c>
      <c r="C20" s="1">
        <v>6000</v>
      </c>
      <c r="D20" t="s">
        <v>23</v>
      </c>
      <c r="E20">
        <v>10000</v>
      </c>
      <c r="G20" s="13"/>
      <c r="K20" s="5"/>
      <c r="L20" s="5"/>
      <c r="N20" s="5"/>
    </row>
    <row r="21" spans="1:18" ht="15.6" x14ac:dyDescent="0.3">
      <c r="A21" s="1">
        <v>0</v>
      </c>
      <c r="B21">
        <v>500</v>
      </c>
      <c r="C21" s="1">
        <v>600</v>
      </c>
      <c r="D21" t="s">
        <v>40</v>
      </c>
      <c r="E21">
        <v>500</v>
      </c>
      <c r="J21" s="13"/>
      <c r="K21" s="5"/>
      <c r="L21" s="5"/>
      <c r="M21" s="5"/>
    </row>
    <row r="22" spans="1:18" ht="15.6" x14ac:dyDescent="0.3">
      <c r="A22" s="1">
        <v>0</v>
      </c>
      <c r="C22" s="1"/>
      <c r="D22" t="s">
        <v>41</v>
      </c>
      <c r="E22">
        <v>1000</v>
      </c>
      <c r="G22" s="13"/>
      <c r="J22" s="13"/>
      <c r="K22" s="5"/>
      <c r="L22" s="5"/>
      <c r="M22" s="5"/>
    </row>
    <row r="23" spans="1:18" ht="15.6" x14ac:dyDescent="0.3">
      <c r="A23" s="1">
        <v>886.79</v>
      </c>
      <c r="B23">
        <v>1000</v>
      </c>
      <c r="C23" s="1">
        <v>800</v>
      </c>
      <c r="D23" t="s">
        <v>24</v>
      </c>
      <c r="E23">
        <v>1000</v>
      </c>
      <c r="G23" s="13"/>
      <c r="K23" s="5"/>
      <c r="L23" s="5"/>
    </row>
    <row r="24" spans="1:18" ht="15.6" x14ac:dyDescent="0.3">
      <c r="A24" s="1">
        <v>2888.46</v>
      </c>
      <c r="B24">
        <v>1000</v>
      </c>
      <c r="C24" s="1">
        <v>3000</v>
      </c>
      <c r="D24" t="s">
        <v>25</v>
      </c>
      <c r="E24">
        <v>1000</v>
      </c>
      <c r="G24" s="13"/>
      <c r="K24" s="5"/>
      <c r="L24" s="5"/>
      <c r="M24" s="5"/>
    </row>
    <row r="25" spans="1:18" ht="15.6" x14ac:dyDescent="0.3">
      <c r="A25" s="1">
        <v>1314.36</v>
      </c>
      <c r="B25">
        <v>1000</v>
      </c>
      <c r="C25" s="1">
        <v>600</v>
      </c>
      <c r="D25" t="s">
        <v>26</v>
      </c>
      <c r="E25">
        <v>1000</v>
      </c>
      <c r="K25" s="5"/>
      <c r="L25" s="5"/>
      <c r="M25" s="5"/>
    </row>
    <row r="26" spans="1:18" ht="15.6" x14ac:dyDescent="0.3">
      <c r="A26" s="1">
        <v>377.6</v>
      </c>
      <c r="B26">
        <v>1000</v>
      </c>
      <c r="C26" s="1">
        <v>750</v>
      </c>
      <c r="D26" t="s">
        <v>27</v>
      </c>
      <c r="E26">
        <v>1000</v>
      </c>
      <c r="K26" s="5"/>
      <c r="L26" s="5"/>
      <c r="O26" s="5"/>
    </row>
    <row r="27" spans="1:18" ht="15.6" x14ac:dyDescent="0.3">
      <c r="A27" s="1"/>
      <c r="C27" s="1"/>
      <c r="D27" t="s">
        <v>42</v>
      </c>
      <c r="E27">
        <v>500</v>
      </c>
      <c r="G27" s="13"/>
      <c r="K27" s="5"/>
      <c r="L27" s="5"/>
      <c r="O27" s="5"/>
    </row>
    <row r="28" spans="1:18" ht="15.6" x14ac:dyDescent="0.3">
      <c r="A28" s="1">
        <v>828.56</v>
      </c>
      <c r="B28">
        <v>1000</v>
      </c>
      <c r="C28" s="1">
        <v>500</v>
      </c>
      <c r="D28" t="s">
        <v>28</v>
      </c>
      <c r="E28">
        <v>1000</v>
      </c>
      <c r="G28" s="13"/>
      <c r="K28" s="6"/>
      <c r="L28" s="5"/>
      <c r="N28" s="6"/>
    </row>
    <row r="29" spans="1:18" ht="15.6" x14ac:dyDescent="0.3">
      <c r="A29" s="1">
        <v>8023.24</v>
      </c>
      <c r="B29">
        <v>6500</v>
      </c>
      <c r="C29" s="1">
        <v>3800</v>
      </c>
      <c r="D29" t="s">
        <v>29</v>
      </c>
      <c r="E29">
        <v>6000</v>
      </c>
      <c r="G29" s="13"/>
      <c r="K29" s="6"/>
      <c r="R29" s="6"/>
    </row>
    <row r="30" spans="1:18" ht="15.6" x14ac:dyDescent="0.3">
      <c r="A30" s="1">
        <v>37.299999999999997</v>
      </c>
      <c r="B30">
        <v>8000</v>
      </c>
      <c r="C30" s="1">
        <v>5000</v>
      </c>
      <c r="D30" t="s">
        <v>30</v>
      </c>
      <c r="E30">
        <v>9000</v>
      </c>
      <c r="G30" s="13"/>
      <c r="K30" s="5"/>
    </row>
    <row r="31" spans="1:18" ht="15.6" x14ac:dyDescent="0.3">
      <c r="A31" s="1">
        <v>150</v>
      </c>
      <c r="B31">
        <v>50</v>
      </c>
      <c r="C31" s="1">
        <v>50</v>
      </c>
      <c r="D31" t="s">
        <v>31</v>
      </c>
      <c r="E31">
        <v>0</v>
      </c>
      <c r="K31" s="7"/>
    </row>
    <row r="32" spans="1:18" ht="18" x14ac:dyDescent="0.3">
      <c r="A32" s="1">
        <v>1750</v>
      </c>
      <c r="B32">
        <v>1500</v>
      </c>
      <c r="C32" s="1">
        <v>3500</v>
      </c>
      <c r="D32" t="s">
        <v>32</v>
      </c>
      <c r="E32">
        <v>8000</v>
      </c>
      <c r="G32" s="13"/>
      <c r="K32" s="5"/>
      <c r="M32" s="9"/>
      <c r="P32" s="6"/>
    </row>
    <row r="33" spans="1:16" ht="18" x14ac:dyDescent="0.3">
      <c r="A33" s="1">
        <v>3000</v>
      </c>
      <c r="C33" s="16"/>
      <c r="D33" t="s">
        <v>33</v>
      </c>
      <c r="J33" s="13"/>
      <c r="K33" s="5"/>
      <c r="M33" s="9"/>
      <c r="P33" s="6"/>
    </row>
    <row r="34" spans="1:16" ht="18" x14ac:dyDescent="0.3">
      <c r="A34" s="1"/>
      <c r="B34">
        <v>4500</v>
      </c>
      <c r="C34" s="1"/>
      <c r="D34" t="s">
        <v>34</v>
      </c>
      <c r="E34">
        <v>2000</v>
      </c>
      <c r="K34" s="5"/>
      <c r="M34" s="9"/>
      <c r="P34" s="6"/>
    </row>
    <row r="35" spans="1:16" x14ac:dyDescent="0.3">
      <c r="A35" s="2">
        <f>SUM(A15:A33)</f>
        <v>54939.91</v>
      </c>
      <c r="B35" s="10">
        <f>SUM(B15:B34)</f>
        <v>59300</v>
      </c>
      <c r="C35" s="2">
        <f>SUM(C15:C34)</f>
        <v>56300</v>
      </c>
      <c r="E35" s="10">
        <f>SUM(E15:E34)</f>
        <v>77400</v>
      </c>
    </row>
    <row r="37" spans="1:16" x14ac:dyDescent="0.3">
      <c r="A37" s="1">
        <v>2720.8</v>
      </c>
      <c r="B37" s="1"/>
      <c r="C37" s="1">
        <v>-5820</v>
      </c>
      <c r="D37" s="1" t="s">
        <v>38</v>
      </c>
      <c r="E37" s="1"/>
      <c r="F37" s="1"/>
      <c r="G37" s="15"/>
      <c r="H37" s="1"/>
    </row>
    <row r="38" spans="1:16" x14ac:dyDescent="0.3">
      <c r="A38" s="16">
        <f>+A13-A35-A37</f>
        <v>-4616.3400000000011</v>
      </c>
      <c r="B38" s="1"/>
      <c r="C38" s="2">
        <f>+C13-C35-C37</f>
        <v>9376</v>
      </c>
      <c r="D38" s="1" t="s">
        <v>11</v>
      </c>
      <c r="E38" s="1"/>
      <c r="F38" s="1"/>
      <c r="G38" s="1"/>
      <c r="H38" s="1"/>
    </row>
    <row r="39" spans="1:16" x14ac:dyDescent="0.3">
      <c r="A39" s="1"/>
      <c r="B39" s="1"/>
      <c r="C39" s="2"/>
      <c r="D39" s="1"/>
      <c r="E39" s="1" t="s">
        <v>8</v>
      </c>
      <c r="F39" s="1"/>
      <c r="G39" s="1"/>
      <c r="H39" s="1"/>
    </row>
    <row r="40" spans="1:16" x14ac:dyDescent="0.3">
      <c r="A40" s="1"/>
      <c r="B40" s="11"/>
      <c r="C40" s="1"/>
      <c r="D40" s="1"/>
      <c r="E40" s="11">
        <f>E35-E13</f>
        <v>58688</v>
      </c>
      <c r="F40" s="1"/>
      <c r="G40" s="15"/>
      <c r="H40" s="1"/>
    </row>
    <row r="41" spans="1:16" x14ac:dyDescent="0.3">
      <c r="A41" s="2"/>
      <c r="B41" s="1"/>
      <c r="C41" s="2"/>
      <c r="D41" s="1"/>
      <c r="E41" s="1" t="s">
        <v>7</v>
      </c>
      <c r="F41" s="1"/>
      <c r="G41" s="13"/>
      <c r="H41" s="1"/>
    </row>
    <row r="42" spans="1:16" x14ac:dyDescent="0.3">
      <c r="A42" s="1"/>
      <c r="B42" s="11"/>
      <c r="C42" s="1"/>
      <c r="D42" s="1"/>
      <c r="E42" s="11">
        <f>E40</f>
        <v>58688</v>
      </c>
      <c r="F42" s="1"/>
      <c r="G42" s="13"/>
      <c r="H42" s="1"/>
    </row>
    <row r="43" spans="1:16" x14ac:dyDescent="0.3">
      <c r="G43" s="14"/>
    </row>
    <row r="44" spans="1:16" x14ac:dyDescent="0.3">
      <c r="E44" s="12"/>
      <c r="G44" s="14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 clerk</cp:lastModifiedBy>
  <cp:lastPrinted>2016-12-22T17:04:39Z</cp:lastPrinted>
  <dcterms:created xsi:type="dcterms:W3CDTF">2015-03-28T13:05:37Z</dcterms:created>
  <dcterms:modified xsi:type="dcterms:W3CDTF">2017-01-09T09:08:18Z</dcterms:modified>
</cp:coreProperties>
</file>